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997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H24" i="1"/>
  <c r="H10"/>
  <c r="H26" s="1"/>
</calcChain>
</file>

<file path=xl/sharedStrings.xml><?xml version="1.0" encoding="utf-8"?>
<sst xmlns="http://schemas.openxmlformats.org/spreadsheetml/2006/main" count="49" uniqueCount="34">
  <si>
    <t>Bokslut Stare Samfällighetsförening S1 20090701 - 20100630</t>
  </si>
  <si>
    <t>Intäkter</t>
  </si>
  <si>
    <t>Medlemsavgifter</t>
  </si>
  <si>
    <t>Obetalda Medlemsavgifter</t>
  </si>
  <si>
    <t>Inträde Nya Medlemar</t>
  </si>
  <si>
    <t>Intäkter Planändring</t>
  </si>
  <si>
    <t>Intäkter Fortum EL</t>
  </si>
  <si>
    <t>Summa Intäkter</t>
  </si>
  <si>
    <t>Kostnader</t>
  </si>
  <si>
    <t>Gatubelysning El</t>
  </si>
  <si>
    <t>Gatubelysning Stolpar Uttag</t>
  </si>
  <si>
    <t>Gatubelysning  Lampbyte, skylift</t>
  </si>
  <si>
    <t>Vägunderhåll</t>
  </si>
  <si>
    <t>Försäkring</t>
  </si>
  <si>
    <t>Växter</t>
  </si>
  <si>
    <t>Internetbank, port, hemsida mm</t>
  </si>
  <si>
    <t>Städdagar</t>
  </si>
  <si>
    <t>Lån Lekplats(amortering 18448 ränta 7167,85)</t>
  </si>
  <si>
    <t>Lån S1 (amortering 53832 ränsta 27444)</t>
  </si>
  <si>
    <t>Inträde kostnad väg Landgrens</t>
  </si>
  <si>
    <t>Summa Kostnader</t>
  </si>
  <si>
    <t>Resultat</t>
  </si>
  <si>
    <t>Bokslut Stare Samfällighetsförening S2 20090701 - 20100630</t>
  </si>
  <si>
    <t>Statsbidrag</t>
  </si>
  <si>
    <t>Summa kostnader</t>
  </si>
  <si>
    <t>Rest Lån Lekplats 20100630</t>
  </si>
  <si>
    <t>Bokslut Stare Samfällighetsförening S4 20090701 - 20100630</t>
  </si>
  <si>
    <t>Rev</t>
  </si>
  <si>
    <t>Behållning Bank 20100630</t>
  </si>
  <si>
    <t>Rest Lån Asfaltering 20100630</t>
  </si>
  <si>
    <t>-10810*</t>
  </si>
  <si>
    <t>-1000*</t>
  </si>
  <si>
    <t>* Avser ej betalda avgifter från tidigare år.</t>
  </si>
  <si>
    <t>Exkl inträde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</si>
</sst>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4" fontId="0" fillId="0" borderId="0" xfId="0" applyNumberFormat="1"/>
    <xf numFmtId="49" fontId="3" fillId="0" borderId="0" xfId="0" applyNumberFormat="1" applyFont="1"/>
    <xf numFmtId="0" fontId="0" fillId="0" borderId="0" xfId="0" applyAlignment="1">
      <alignment horizontal="center"/>
    </xf>
    <xf numFmtId="4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6"/>
  <sheetViews>
    <sheetView tabSelected="1" workbookViewId="0">
      <selection activeCell="H26" sqref="H26"/>
    </sheetView>
  </sheetViews>
  <sheetFormatPr defaultRowHeight="15"/>
  <cols>
    <col min="5" max="5" width="14.85546875" customWidth="1"/>
    <col min="6" max="6" width="11.140625" customWidth="1"/>
    <col min="8" max="8" width="12.42578125" bestFit="1" customWidth="1"/>
  </cols>
  <sheetData>
    <row r="2" spans="2:8" ht="18.75">
      <c r="B2" s="2" t="s">
        <v>0</v>
      </c>
    </row>
    <row r="4" spans="2:8">
      <c r="B4" s="1" t="s">
        <v>1</v>
      </c>
      <c r="H4" s="6" t="s">
        <v>33</v>
      </c>
    </row>
    <row r="5" spans="2:8">
      <c r="B5" t="s">
        <v>2</v>
      </c>
      <c r="F5" s="4">
        <v>133950</v>
      </c>
      <c r="H5" s="4">
        <v>133950</v>
      </c>
    </row>
    <row r="6" spans="2:8">
      <c r="B6" t="s">
        <v>4</v>
      </c>
      <c r="F6" s="4">
        <v>217000</v>
      </c>
      <c r="H6" s="4"/>
    </row>
    <row r="7" spans="2:8">
      <c r="B7" t="s">
        <v>3</v>
      </c>
      <c r="E7" s="5" t="s">
        <v>30</v>
      </c>
      <c r="F7" s="4">
        <v>-6000</v>
      </c>
      <c r="H7" s="4">
        <v>-6000</v>
      </c>
    </row>
    <row r="8" spans="2:8">
      <c r="B8" t="s">
        <v>5</v>
      </c>
      <c r="E8" s="5" t="s">
        <v>31</v>
      </c>
      <c r="F8" s="4"/>
      <c r="H8" s="4"/>
    </row>
    <row r="9" spans="2:8">
      <c r="B9" t="s">
        <v>6</v>
      </c>
      <c r="F9" s="4">
        <v>19484</v>
      </c>
      <c r="H9" s="4">
        <v>19484</v>
      </c>
    </row>
    <row r="10" spans="2:8">
      <c r="B10" s="1" t="s">
        <v>7</v>
      </c>
      <c r="F10" s="4">
        <v>364434</v>
      </c>
      <c r="H10" s="4">
        <f>SUM(H5:H9)</f>
        <v>147434</v>
      </c>
    </row>
    <row r="11" spans="2:8">
      <c r="F11" s="4"/>
      <c r="H11" s="4"/>
    </row>
    <row r="12" spans="2:8">
      <c r="B12" s="1" t="s">
        <v>8</v>
      </c>
      <c r="F12" s="4"/>
      <c r="H12" s="4"/>
    </row>
    <row r="13" spans="2:8">
      <c r="B13" t="s">
        <v>9</v>
      </c>
      <c r="F13" s="4">
        <v>19484</v>
      </c>
      <c r="H13" s="4">
        <v>19484</v>
      </c>
    </row>
    <row r="14" spans="2:8">
      <c r="B14" t="s">
        <v>10</v>
      </c>
      <c r="F14" s="4">
        <v>7851</v>
      </c>
      <c r="H14" s="4">
        <v>7851</v>
      </c>
    </row>
    <row r="15" spans="2:8">
      <c r="B15" t="s">
        <v>11</v>
      </c>
      <c r="F15" s="4">
        <v>1250</v>
      </c>
      <c r="H15" s="4">
        <v>1250</v>
      </c>
    </row>
    <row r="16" spans="2:8">
      <c r="B16" t="s">
        <v>12</v>
      </c>
      <c r="F16" s="4">
        <v>13459.5</v>
      </c>
      <c r="H16" s="4">
        <v>13459.5</v>
      </c>
    </row>
    <row r="17" spans="2:8">
      <c r="B17" t="s">
        <v>13</v>
      </c>
      <c r="F17" s="4">
        <v>566</v>
      </c>
      <c r="H17" s="4">
        <v>566</v>
      </c>
    </row>
    <row r="18" spans="2:8">
      <c r="B18" t="s">
        <v>14</v>
      </c>
      <c r="F18" s="4">
        <v>1344</v>
      </c>
      <c r="H18" s="4">
        <v>1344</v>
      </c>
    </row>
    <row r="19" spans="2:8">
      <c r="B19" t="s">
        <v>15</v>
      </c>
      <c r="F19" s="4">
        <v>1561.75</v>
      </c>
      <c r="H19" s="4">
        <v>1561.75</v>
      </c>
    </row>
    <row r="20" spans="2:8">
      <c r="B20" t="s">
        <v>16</v>
      </c>
      <c r="F20" s="4">
        <v>2205</v>
      </c>
      <c r="H20" s="4">
        <v>2205</v>
      </c>
    </row>
    <row r="21" spans="2:8">
      <c r="B21" t="s">
        <v>17</v>
      </c>
      <c r="F21" s="4">
        <v>25615.85</v>
      </c>
      <c r="H21" s="4">
        <v>25615.85</v>
      </c>
    </row>
    <row r="22" spans="2:8">
      <c r="B22" t="s">
        <v>18</v>
      </c>
      <c r="F22" s="4">
        <v>81276</v>
      </c>
      <c r="H22" s="4">
        <v>81276</v>
      </c>
    </row>
    <row r="23" spans="2:8">
      <c r="B23" t="s">
        <v>19</v>
      </c>
      <c r="F23" s="4">
        <v>49073</v>
      </c>
      <c r="H23" s="4"/>
    </row>
    <row r="24" spans="2:8">
      <c r="B24" s="1" t="s">
        <v>20</v>
      </c>
      <c r="F24" s="4">
        <v>203686.1</v>
      </c>
      <c r="H24" s="4">
        <f>SUM(H13:H23)</f>
        <v>154613.1</v>
      </c>
    </row>
    <row r="25" spans="2:8">
      <c r="F25" s="4"/>
      <c r="H25" s="4"/>
    </row>
    <row r="26" spans="2:8">
      <c r="B26" s="1" t="s">
        <v>21</v>
      </c>
      <c r="F26" s="4">
        <v>160747.9</v>
      </c>
      <c r="H26" s="7">
        <f>H10-H24</f>
        <v>-7179.1000000000058</v>
      </c>
    </row>
    <row r="27" spans="2:8">
      <c r="F27" s="4"/>
      <c r="H27" s="4"/>
    </row>
    <row r="28" spans="2:8">
      <c r="B28" s="1" t="s">
        <v>28</v>
      </c>
      <c r="F28" s="4">
        <v>192956.27</v>
      </c>
      <c r="H28" s="4">
        <v>192956.27</v>
      </c>
    </row>
    <row r="30" spans="2:8" ht="18.75">
      <c r="B30" s="2" t="s">
        <v>22</v>
      </c>
    </row>
    <row r="32" spans="2:8">
      <c r="B32" s="1" t="s">
        <v>1</v>
      </c>
    </row>
    <row r="33" spans="2:8">
      <c r="B33" t="s">
        <v>2</v>
      </c>
      <c r="F33" s="4">
        <v>10000</v>
      </c>
      <c r="H33" s="4">
        <v>10000</v>
      </c>
    </row>
    <row r="34" spans="2:8">
      <c r="B34" t="s">
        <v>3</v>
      </c>
      <c r="F34" s="4">
        <v>300</v>
      </c>
      <c r="H34" s="4">
        <v>300</v>
      </c>
    </row>
    <row r="35" spans="2:8">
      <c r="B35" t="s">
        <v>23</v>
      </c>
      <c r="F35" s="4">
        <v>5755</v>
      </c>
      <c r="H35" s="4">
        <v>5755</v>
      </c>
    </row>
    <row r="36" spans="2:8">
      <c r="B36" s="1" t="s">
        <v>7</v>
      </c>
      <c r="F36" s="4">
        <v>15455</v>
      </c>
      <c r="H36" s="4">
        <v>15455</v>
      </c>
    </row>
    <row r="37" spans="2:8">
      <c r="F37" s="4"/>
      <c r="H37" s="4"/>
    </row>
    <row r="38" spans="2:8">
      <c r="B38" s="1" t="s">
        <v>8</v>
      </c>
      <c r="F38" s="4"/>
      <c r="H38" s="4"/>
    </row>
    <row r="39" spans="2:8">
      <c r="B39" t="s">
        <v>12</v>
      </c>
      <c r="F39" s="4">
        <v>10585</v>
      </c>
      <c r="H39" s="4">
        <v>10585</v>
      </c>
    </row>
    <row r="40" spans="2:8">
      <c r="B40" s="1" t="s">
        <v>24</v>
      </c>
      <c r="F40" s="4">
        <v>10585</v>
      </c>
      <c r="H40" s="4">
        <v>10585</v>
      </c>
    </row>
    <row r="41" spans="2:8">
      <c r="B41" s="1"/>
      <c r="F41" s="4"/>
      <c r="H41" s="4"/>
    </row>
    <row r="42" spans="2:8">
      <c r="B42" s="1" t="s">
        <v>21</v>
      </c>
      <c r="F42" s="4">
        <v>4870</v>
      </c>
      <c r="H42" s="4">
        <v>4870</v>
      </c>
    </row>
    <row r="43" spans="2:8">
      <c r="F43" s="4"/>
      <c r="H43" s="4"/>
    </row>
    <row r="44" spans="2:8">
      <c r="B44" s="1" t="s">
        <v>29</v>
      </c>
      <c r="F44" s="4">
        <v>579500</v>
      </c>
      <c r="H44" s="4">
        <v>579500</v>
      </c>
    </row>
    <row r="45" spans="2:8">
      <c r="B45" s="1" t="s">
        <v>25</v>
      </c>
      <c r="F45" s="4">
        <v>170050</v>
      </c>
      <c r="H45" s="4">
        <v>170050</v>
      </c>
    </row>
    <row r="47" spans="2:8">
      <c r="B47" s="1" t="s">
        <v>32</v>
      </c>
    </row>
    <row r="53" spans="2:6" ht="18.75">
      <c r="B53" s="2" t="s">
        <v>26</v>
      </c>
    </row>
    <row r="55" spans="2:6">
      <c r="B55" s="1" t="s">
        <v>1</v>
      </c>
    </row>
    <row r="56" spans="2:6">
      <c r="B56" t="s">
        <v>23</v>
      </c>
      <c r="F56" s="4">
        <v>11506</v>
      </c>
    </row>
    <row r="57" spans="2:6">
      <c r="B57" s="1" t="s">
        <v>7</v>
      </c>
      <c r="F57" s="4">
        <v>11506</v>
      </c>
    </row>
    <row r="58" spans="2:6">
      <c r="F58" s="4"/>
    </row>
    <row r="59" spans="2:6">
      <c r="B59" s="1" t="s">
        <v>8</v>
      </c>
      <c r="F59" s="4"/>
    </row>
    <row r="60" spans="2:6">
      <c r="B60" t="s">
        <v>12</v>
      </c>
      <c r="F60" s="4">
        <v>4222.5</v>
      </c>
    </row>
    <row r="61" spans="2:6">
      <c r="B61" s="3" t="s">
        <v>27</v>
      </c>
      <c r="F61" s="4">
        <v>805</v>
      </c>
    </row>
    <row r="62" spans="2:6">
      <c r="B62" s="1" t="s">
        <v>20</v>
      </c>
      <c r="F62" s="4">
        <v>5027.5</v>
      </c>
    </row>
    <row r="63" spans="2:6">
      <c r="B63" s="1"/>
      <c r="F63" s="4"/>
    </row>
    <row r="64" spans="2:6">
      <c r="B64" s="1" t="s">
        <v>21</v>
      </c>
      <c r="F64" s="4">
        <v>6478.5</v>
      </c>
    </row>
    <row r="65" spans="2:6">
      <c r="F65" s="4"/>
    </row>
    <row r="66" spans="2:6">
      <c r="B66" s="1" t="s">
        <v>28</v>
      </c>
      <c r="F66" s="4">
        <v>61190.82</v>
      </c>
    </row>
  </sheetData>
  <phoneticPr fontId="4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JL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Jerker Lindhav</dc:creator>
  <cp:lastModifiedBy> </cp:lastModifiedBy>
  <cp:lastPrinted>2010-07-29T14:41:57Z</cp:lastPrinted>
  <dcterms:created xsi:type="dcterms:W3CDTF">2010-07-29T14:07:11Z</dcterms:created>
  <dcterms:modified xsi:type="dcterms:W3CDTF">2010-08-07T14:58:50Z</dcterms:modified>
</cp:coreProperties>
</file>